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Лист1!$A$1:$F$57</definedName>
  </definedNames>
  <calcPr calcId="145621"/>
</workbook>
</file>

<file path=xl/calcChain.xml><?xml version="1.0" encoding="utf-8"?>
<calcChain xmlns="http://schemas.openxmlformats.org/spreadsheetml/2006/main">
  <c r="D24" i="2" l="1"/>
  <c r="D46" i="2"/>
  <c r="D44" i="2" l="1"/>
  <c r="D57" i="2" s="1"/>
  <c r="D40" i="2" l="1"/>
  <c r="D27" i="2"/>
  <c r="E57" i="2" l="1"/>
  <c r="F57" i="2" l="1"/>
</calcChain>
</file>

<file path=xl/sharedStrings.xml><?xml version="1.0" encoding="utf-8"?>
<sst xmlns="http://schemas.openxmlformats.org/spreadsheetml/2006/main" count="86" uniqueCount="76">
  <si>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</si>
  <si>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</si>
  <si>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</si>
  <si>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</si>
  <si>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</si>
  <si>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</si>
  <si>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</si>
  <si>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</si>
  <si>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</si>
  <si>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Сумма на 2019 год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</si>
  <si>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</si>
  <si>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</si>
  <si>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</si>
  <si>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</si>
  <si>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Сумма на 2020 год</t>
  </si>
  <si>
    <t>на 2019 год и плановый период 2020-2021 годов»</t>
  </si>
  <si>
    <t>от 18.12.2018  г.  № 560-44</t>
  </si>
  <si>
    <t xml:space="preserve"> Иные межбюджетные трансферты на 2019 год и плановый период 2020 - 2021 годов
</t>
  </si>
  <si>
    <t>Сумма на 2021 год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</si>
  <si>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</si>
  <si>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в том числе муниципальные бюджетные учреждения:</t>
  </si>
  <si>
    <t>муниципальное бюджетное дошкольное образовательное учреждение  «Новокаламинский детский сад № 7»</t>
  </si>
  <si>
    <t>муниципальное бюджетное общеобразовательное учреждение «Вангашская средняя школа № 8»</t>
  </si>
  <si>
    <t>муниципальное бюджетное общеобразовательное учреждение  «Новокаламинская средняя школа № 6»</t>
  </si>
  <si>
    <t>муниципальное бюджетное общеобразовательное учреждение «Северо-Енисейская средняя школа № 1 им. Е.С. Белинского»</t>
  </si>
  <si>
    <t>муниципальное бюджетное общеобразовательное учреждение «Северо-Енисейская средняя школа № 2»</t>
  </si>
  <si>
    <t>муниципальное бюджетное общеобразовательное учреждение «Тейская средняя школа № 3»</t>
  </si>
  <si>
    <t>приобретение спортивного оборудования и инвентаря</t>
  </si>
  <si>
    <t>1.1</t>
  </si>
  <si>
    <t>1.1.1</t>
  </si>
  <si>
    <t>1.1.2</t>
  </si>
  <si>
    <t>1.1.3</t>
  </si>
  <si>
    <t>1.1.4</t>
  </si>
  <si>
    <t>1.2</t>
  </si>
  <si>
    <t>1.3</t>
  </si>
  <si>
    <t>1.2.1</t>
  </si>
  <si>
    <t>1.4</t>
  </si>
  <si>
    <t>1.5</t>
  </si>
  <si>
    <t>1.6</t>
  </si>
  <si>
    <t>водонагреватель</t>
  </si>
  <si>
    <t>сушильный шкаф с тепловентилятором</t>
  </si>
  <si>
    <t>облучатель - рецеркулятор</t>
  </si>
  <si>
    <t>1.3.1</t>
  </si>
  <si>
    <t>1.4.1</t>
  </si>
  <si>
    <t>1.5.1</t>
  </si>
  <si>
    <t>1.6.1</t>
  </si>
  <si>
    <t>1.6.2</t>
  </si>
  <si>
    <t>1.6.3</t>
  </si>
  <si>
    <t>1.6.4</t>
  </si>
  <si>
    <t>2</t>
  </si>
  <si>
    <t>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«Сохранение культурного наследия» государственной программы Красноярского края «Развитие культуры и туризма»</t>
  </si>
  <si>
    <t>2.1</t>
  </si>
  <si>
    <t>муниципальное бюджетное учреждение «Централизованная библиотечная система Северо-Енисейского района»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</si>
  <si>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</si>
  <si>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</si>
  <si>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</si>
  <si>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</si>
  <si>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</si>
  <si>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</si>
  <si>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</si>
  <si>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</si>
  <si>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</si>
  <si>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</si>
  <si>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Текущий ремонт  помещений, демонтаж и монтаж ограждения балкона</t>
  </si>
  <si>
    <t>Работы по монтажу светильников</t>
  </si>
  <si>
    <t>Приобретение мебели</t>
  </si>
  <si>
    <t>Приобретение оборудования и оргтехники</t>
  </si>
  <si>
    <t>Приобретение изделий культурно-бытового и хозяйственного назначения</t>
  </si>
  <si>
    <t>Приобретение книг</t>
  </si>
  <si>
    <t>Создание локально-вычислительной сети</t>
  </si>
  <si>
    <t>Переподготовка и повышение квалификации</t>
  </si>
  <si>
    <t>Оказание услуг по доставке мебели</t>
  </si>
  <si>
    <t>Приобретение программного обеспечения</t>
  </si>
  <si>
    <t>Приложение 15</t>
  </si>
  <si>
    <t>Приложение 22</t>
  </si>
  <si>
    <t>от 30.04.2019 № 618-48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</si>
</sst>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1" applyNumberFormat="1" applyFont="1" applyBorder="1" applyAlignment="1" applyProtection="1">
      <alignment horizontal="justify" vertical="top" wrapText="1"/>
    </xf>
    <xf numFmtId="0" fontId="7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16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166" fontId="2" fillId="0" borderId="1" xfId="0" applyNumberFormat="1" applyFont="1" applyBorder="1" applyAlignment="1" applyProtection="1">
      <alignment vertical="center" wrapText="1"/>
    </xf>
    <xf numFmtId="166" fontId="2" fillId="0" borderId="1" xfId="1" applyNumberFormat="1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view="pageBreakPreview" topLeftCell="A34" zoomScaleNormal="100" zoomScaleSheetLayoutView="100" workbookViewId="0">
      <selection activeCell="F44" sqref="F44"/>
    </sheetView>
  </sheetViews>
  <sheetFormatPr defaultColWidth="9.140625" defaultRowHeight="12.75" x14ac:dyDescent="0.2"/>
  <cols>
    <col min="1" max="1" width="7.85546875" style="5" customWidth="1"/>
    <col min="2" max="2" width="75" style="5" customWidth="1"/>
    <col min="3" max="3" width="10.5703125" style="5" hidden="1" customWidth="1"/>
    <col min="4" max="4" width="17" style="5" customWidth="1"/>
    <col min="5" max="5" width="18.42578125" style="5" customWidth="1"/>
    <col min="6" max="6" width="17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11" ht="13.15" customHeight="1" x14ac:dyDescent="0.25">
      <c r="A4" s="28"/>
      <c r="B4" s="29"/>
      <c r="C4" s="29"/>
      <c r="D4" s="49" t="s">
        <v>73</v>
      </c>
      <c r="E4" s="49"/>
      <c r="F4" s="49"/>
      <c r="G4" s="7"/>
      <c r="H4" s="7"/>
      <c r="I4" s="7"/>
    </row>
    <row r="5" spans="1:11" ht="13.9" customHeight="1" x14ac:dyDescent="0.25">
      <c r="A5" s="28"/>
      <c r="B5" s="29"/>
      <c r="C5" s="29"/>
      <c r="D5" s="46" t="s">
        <v>10</v>
      </c>
      <c r="E5" s="46"/>
      <c r="F5" s="46"/>
      <c r="G5" s="7"/>
      <c r="H5" s="7"/>
      <c r="I5" s="7"/>
    </row>
    <row r="6" spans="1:11" ht="15" customHeight="1" x14ac:dyDescent="0.25">
      <c r="A6" s="28"/>
      <c r="B6" s="29"/>
      <c r="C6" s="29"/>
      <c r="D6" s="46" t="s">
        <v>11</v>
      </c>
      <c r="E6" s="46"/>
      <c r="F6" s="46"/>
      <c r="G6" s="7"/>
      <c r="H6" s="7"/>
      <c r="I6" s="7"/>
    </row>
    <row r="7" spans="1:11" ht="14.45" customHeight="1" x14ac:dyDescent="0.25">
      <c r="A7" s="28"/>
      <c r="B7" s="29"/>
      <c r="C7" s="29"/>
      <c r="D7" s="46" t="s">
        <v>12</v>
      </c>
      <c r="E7" s="46"/>
      <c r="F7" s="46"/>
      <c r="G7" s="7"/>
      <c r="H7" s="7"/>
      <c r="I7" s="7"/>
    </row>
    <row r="8" spans="1:11" ht="12.75" customHeight="1" x14ac:dyDescent="0.25">
      <c r="A8" s="28"/>
      <c r="B8" s="29"/>
      <c r="C8" s="29"/>
      <c r="D8" s="46" t="s">
        <v>13</v>
      </c>
      <c r="E8" s="46"/>
      <c r="F8" s="46"/>
      <c r="G8" s="7"/>
      <c r="H8" s="7"/>
      <c r="I8" s="7"/>
    </row>
    <row r="9" spans="1:11" ht="12.75" customHeight="1" x14ac:dyDescent="0.25">
      <c r="A9" s="28"/>
      <c r="B9" s="29"/>
      <c r="C9" s="29"/>
      <c r="D9" s="46" t="s">
        <v>15</v>
      </c>
      <c r="E9" s="46"/>
      <c r="F9" s="46"/>
      <c r="G9" s="7"/>
      <c r="H9" s="7"/>
      <c r="I9" s="7"/>
    </row>
    <row r="10" spans="1:11" ht="15.6" customHeight="1" x14ac:dyDescent="0.25">
      <c r="A10" s="28"/>
      <c r="B10" s="29"/>
      <c r="C10" s="29"/>
      <c r="D10" s="46" t="s">
        <v>75</v>
      </c>
      <c r="E10" s="46"/>
      <c r="F10" s="46"/>
      <c r="G10" s="7"/>
      <c r="H10" s="7"/>
      <c r="I10" s="7"/>
    </row>
    <row r="11" spans="1:11" ht="15.6" customHeight="1" x14ac:dyDescent="0.25">
      <c r="A11" s="28"/>
      <c r="B11" s="29"/>
      <c r="C11" s="29"/>
      <c r="D11" s="30"/>
      <c r="E11" s="30"/>
      <c r="F11" s="30"/>
      <c r="G11" s="7"/>
      <c r="H11" s="7"/>
      <c r="I11" s="7"/>
    </row>
    <row r="12" spans="1:11" ht="15.6" customHeight="1" x14ac:dyDescent="0.25">
      <c r="A12" s="28"/>
      <c r="B12" s="29"/>
      <c r="C12" s="29"/>
      <c r="D12" s="49" t="s">
        <v>74</v>
      </c>
      <c r="E12" s="49"/>
      <c r="F12" s="49"/>
      <c r="G12" s="7"/>
      <c r="H12" s="7"/>
      <c r="I12" s="7"/>
    </row>
    <row r="13" spans="1:11" ht="15.75" customHeight="1" x14ac:dyDescent="0.25">
      <c r="A13" s="28"/>
      <c r="B13" s="31"/>
      <c r="C13" s="28"/>
      <c r="D13" s="47" t="s">
        <v>4</v>
      </c>
      <c r="E13" s="47"/>
      <c r="F13" s="47"/>
    </row>
    <row r="14" spans="1:11" ht="15.75" customHeight="1" x14ac:dyDescent="0.25">
      <c r="A14" s="28"/>
      <c r="B14" s="31"/>
      <c r="C14" s="28"/>
      <c r="D14" s="47" t="s">
        <v>5</v>
      </c>
      <c r="E14" s="47"/>
      <c r="F14" s="47"/>
      <c r="H14" s="1"/>
      <c r="I14" s="1"/>
    </row>
    <row r="15" spans="1:11" ht="15.75" customHeight="1" x14ac:dyDescent="0.25">
      <c r="A15" s="28"/>
      <c r="B15" s="29"/>
      <c r="C15" s="29"/>
      <c r="D15" s="47" t="s">
        <v>16</v>
      </c>
      <c r="E15" s="47"/>
      <c r="F15" s="47"/>
      <c r="G15" s="7"/>
      <c r="H15" s="7"/>
      <c r="I15" s="7"/>
    </row>
    <row r="16" spans="1:11" ht="12.75" customHeight="1" x14ac:dyDescent="0.25">
      <c r="A16" s="28"/>
      <c r="B16" s="32"/>
      <c r="C16" s="32"/>
      <c r="D16" s="12"/>
      <c r="E16" s="12"/>
      <c r="F16" s="12"/>
      <c r="G16" s="9"/>
      <c r="H16" s="9"/>
      <c r="I16" s="9"/>
      <c r="J16" s="10"/>
      <c r="K16" s="10"/>
    </row>
    <row r="17" spans="1:9" ht="21.75" customHeight="1" x14ac:dyDescent="0.2">
      <c r="A17" s="48" t="s">
        <v>17</v>
      </c>
      <c r="B17" s="48"/>
      <c r="C17" s="48"/>
      <c r="D17" s="48"/>
      <c r="E17" s="48"/>
      <c r="F17" s="48"/>
      <c r="G17" s="9"/>
      <c r="H17" s="9"/>
    </row>
    <row r="18" spans="1:9" x14ac:dyDescent="0.2">
      <c r="A18" s="48"/>
      <c r="B18" s="48"/>
      <c r="C18" s="48"/>
      <c r="D18" s="48"/>
      <c r="E18" s="48"/>
      <c r="F18" s="48"/>
      <c r="G18" s="9"/>
      <c r="H18" s="9"/>
    </row>
    <row r="19" spans="1:9" x14ac:dyDescent="0.2">
      <c r="A19" s="48"/>
      <c r="B19" s="48"/>
      <c r="C19" s="48"/>
      <c r="D19" s="48"/>
      <c r="E19" s="48"/>
      <c r="F19" s="48"/>
      <c r="G19" s="9"/>
      <c r="H19" s="9"/>
    </row>
    <row r="20" spans="1:9" ht="34.15" customHeight="1" x14ac:dyDescent="0.2">
      <c r="A20" s="48"/>
      <c r="B20" s="48"/>
      <c r="C20" s="48"/>
      <c r="D20" s="48"/>
      <c r="E20" s="48"/>
      <c r="F20" s="48"/>
      <c r="G20" s="11"/>
      <c r="H20" s="11"/>
    </row>
    <row r="21" spans="1:9" ht="17.25" customHeight="1" x14ac:dyDescent="0.25">
      <c r="A21" s="26"/>
      <c r="B21" s="26"/>
      <c r="C21" s="12"/>
      <c r="D21" s="12"/>
      <c r="E21" s="45" t="s">
        <v>6</v>
      </c>
      <c r="F21" s="45"/>
      <c r="G21" s="8"/>
      <c r="H21" s="8"/>
      <c r="I21" s="8"/>
    </row>
    <row r="22" spans="1:9" ht="52.5" customHeight="1" x14ac:dyDescent="0.2">
      <c r="A22" s="13" t="s">
        <v>1</v>
      </c>
      <c r="B22" s="14" t="s">
        <v>2</v>
      </c>
      <c r="C22" s="14" t="s">
        <v>3</v>
      </c>
      <c r="D22" s="15" t="s">
        <v>9</v>
      </c>
      <c r="E22" s="15" t="s">
        <v>14</v>
      </c>
      <c r="F22" s="15" t="s">
        <v>18</v>
      </c>
    </row>
    <row r="23" spans="1:9" ht="16.5" customHeight="1" x14ac:dyDescent="0.2">
      <c r="A23" s="13"/>
      <c r="B23" s="18" t="s">
        <v>7</v>
      </c>
      <c r="C23" s="18"/>
      <c r="D23" s="19">
        <v>2</v>
      </c>
      <c r="E23" s="19">
        <v>3</v>
      </c>
      <c r="F23" s="19">
        <v>4</v>
      </c>
    </row>
    <row r="24" spans="1:9" ht="141.75" x14ac:dyDescent="0.2">
      <c r="A24" s="36">
        <v>1</v>
      </c>
      <c r="B24" s="27" t="s">
        <v>19</v>
      </c>
      <c r="C24" s="24">
        <v>2813300</v>
      </c>
      <c r="D24" s="43">
        <f>D26+D31+D33+D35+D37+D39</f>
        <v>2902.6</v>
      </c>
      <c r="E24" s="43">
        <v>0</v>
      </c>
      <c r="F24" s="43">
        <v>0</v>
      </c>
    </row>
    <row r="25" spans="1:9" ht="15.75" x14ac:dyDescent="0.2">
      <c r="A25" s="37"/>
      <c r="B25" s="33" t="s">
        <v>20</v>
      </c>
      <c r="C25" s="24"/>
      <c r="D25" s="43"/>
      <c r="E25" s="43"/>
      <c r="F25" s="43"/>
    </row>
    <row r="26" spans="1:9" ht="31.5" x14ac:dyDescent="0.2">
      <c r="A26" s="38" t="s">
        <v>28</v>
      </c>
      <c r="B26" s="34" t="s">
        <v>21</v>
      </c>
      <c r="C26" s="24"/>
      <c r="D26" s="44">
        <v>350</v>
      </c>
      <c r="E26" s="43">
        <v>0</v>
      </c>
      <c r="F26" s="43">
        <v>0</v>
      </c>
    </row>
    <row r="27" spans="1:9" ht="15.75" x14ac:dyDescent="0.2">
      <c r="A27" s="38" t="s">
        <v>29</v>
      </c>
      <c r="B27" s="34" t="s">
        <v>27</v>
      </c>
      <c r="C27" s="24"/>
      <c r="D27" s="44">
        <f>D26-D28-D29-D30</f>
        <v>261.7</v>
      </c>
      <c r="E27" s="43">
        <v>0</v>
      </c>
      <c r="F27" s="43">
        <v>0</v>
      </c>
    </row>
    <row r="28" spans="1:9" ht="15.75" x14ac:dyDescent="0.25">
      <c r="A28" s="38" t="s">
        <v>30</v>
      </c>
      <c r="B28" s="35" t="s">
        <v>39</v>
      </c>
      <c r="C28" s="24"/>
      <c r="D28" s="44">
        <v>8</v>
      </c>
      <c r="E28" s="43">
        <v>0</v>
      </c>
      <c r="F28" s="43">
        <v>0</v>
      </c>
    </row>
    <row r="29" spans="1:9" ht="15.75" x14ac:dyDescent="0.25">
      <c r="A29" s="38" t="s">
        <v>31</v>
      </c>
      <c r="B29" s="35" t="s">
        <v>40</v>
      </c>
      <c r="C29" s="24"/>
      <c r="D29" s="44">
        <v>30</v>
      </c>
      <c r="E29" s="43">
        <v>0</v>
      </c>
      <c r="F29" s="43">
        <v>0</v>
      </c>
    </row>
    <row r="30" spans="1:9" ht="15.75" x14ac:dyDescent="0.25">
      <c r="A30" s="38" t="s">
        <v>32</v>
      </c>
      <c r="B30" s="35" t="s">
        <v>41</v>
      </c>
      <c r="C30" s="24"/>
      <c r="D30" s="44">
        <v>50.3</v>
      </c>
      <c r="E30" s="43">
        <v>0</v>
      </c>
      <c r="F30" s="43">
        <v>0</v>
      </c>
    </row>
    <row r="31" spans="1:9" ht="31.5" x14ac:dyDescent="0.2">
      <c r="A31" s="38" t="s">
        <v>33</v>
      </c>
      <c r="B31" s="34" t="s">
        <v>22</v>
      </c>
      <c r="C31" s="24"/>
      <c r="D31" s="44">
        <v>100</v>
      </c>
      <c r="E31" s="43">
        <v>0</v>
      </c>
      <c r="F31" s="43">
        <v>0</v>
      </c>
    </row>
    <row r="32" spans="1:9" ht="15.75" x14ac:dyDescent="0.2">
      <c r="A32" s="38" t="s">
        <v>35</v>
      </c>
      <c r="B32" s="34" t="s">
        <v>27</v>
      </c>
      <c r="C32" s="24"/>
      <c r="D32" s="44">
        <v>100</v>
      </c>
      <c r="E32" s="43">
        <v>0</v>
      </c>
      <c r="F32" s="43">
        <v>0</v>
      </c>
    </row>
    <row r="33" spans="1:6" ht="31.5" x14ac:dyDescent="0.2">
      <c r="A33" s="38" t="s">
        <v>34</v>
      </c>
      <c r="B33" s="34" t="s">
        <v>23</v>
      </c>
      <c r="C33" s="24"/>
      <c r="D33" s="44">
        <v>202.6</v>
      </c>
      <c r="E33" s="43">
        <v>0</v>
      </c>
      <c r="F33" s="43">
        <v>0</v>
      </c>
    </row>
    <row r="34" spans="1:6" ht="15.75" x14ac:dyDescent="0.2">
      <c r="A34" s="38" t="s">
        <v>42</v>
      </c>
      <c r="B34" s="34" t="s">
        <v>27</v>
      </c>
      <c r="C34" s="24"/>
      <c r="D34" s="44">
        <v>202.6</v>
      </c>
      <c r="E34" s="43">
        <v>0</v>
      </c>
      <c r="F34" s="43">
        <v>0</v>
      </c>
    </row>
    <row r="35" spans="1:6" ht="31.5" x14ac:dyDescent="0.2">
      <c r="A35" s="38" t="s">
        <v>36</v>
      </c>
      <c r="B35" s="34" t="s">
        <v>24</v>
      </c>
      <c r="C35" s="24"/>
      <c r="D35" s="44">
        <v>850</v>
      </c>
      <c r="E35" s="43">
        <v>0</v>
      </c>
      <c r="F35" s="43">
        <v>0</v>
      </c>
    </row>
    <row r="36" spans="1:6" ht="15.75" x14ac:dyDescent="0.2">
      <c r="A36" s="38" t="s">
        <v>43</v>
      </c>
      <c r="B36" s="34" t="s">
        <v>27</v>
      </c>
      <c r="C36" s="24"/>
      <c r="D36" s="44">
        <v>850</v>
      </c>
      <c r="E36" s="43">
        <v>0</v>
      </c>
      <c r="F36" s="43">
        <v>0</v>
      </c>
    </row>
    <row r="37" spans="1:6" ht="31.5" x14ac:dyDescent="0.2">
      <c r="A37" s="38" t="s">
        <v>37</v>
      </c>
      <c r="B37" s="34" t="s">
        <v>25</v>
      </c>
      <c r="C37" s="24"/>
      <c r="D37" s="44">
        <v>850</v>
      </c>
      <c r="E37" s="43">
        <v>0</v>
      </c>
      <c r="F37" s="43">
        <v>0</v>
      </c>
    </row>
    <row r="38" spans="1:6" ht="15.75" x14ac:dyDescent="0.2">
      <c r="A38" s="38" t="s">
        <v>44</v>
      </c>
      <c r="B38" s="34" t="s">
        <v>27</v>
      </c>
      <c r="C38" s="24"/>
      <c r="D38" s="44">
        <v>850</v>
      </c>
      <c r="E38" s="43">
        <v>0</v>
      </c>
      <c r="F38" s="43">
        <v>0</v>
      </c>
    </row>
    <row r="39" spans="1:6" ht="31.5" x14ac:dyDescent="0.2">
      <c r="A39" s="38" t="s">
        <v>38</v>
      </c>
      <c r="B39" s="34" t="s">
        <v>26</v>
      </c>
      <c r="C39" s="24"/>
      <c r="D39" s="44">
        <v>550</v>
      </c>
      <c r="E39" s="43">
        <v>0</v>
      </c>
      <c r="F39" s="43">
        <v>0</v>
      </c>
    </row>
    <row r="40" spans="1:6" ht="15.75" x14ac:dyDescent="0.2">
      <c r="A40" s="38" t="s">
        <v>45</v>
      </c>
      <c r="B40" s="34" t="s">
        <v>27</v>
      </c>
      <c r="C40" s="24"/>
      <c r="D40" s="44">
        <f>D39-D41-D42-D43</f>
        <v>461.7</v>
      </c>
      <c r="E40" s="43">
        <v>0</v>
      </c>
      <c r="F40" s="43">
        <v>0</v>
      </c>
    </row>
    <row r="41" spans="1:6" ht="15.75" x14ac:dyDescent="0.25">
      <c r="A41" s="38" t="s">
        <v>46</v>
      </c>
      <c r="B41" s="35" t="s">
        <v>39</v>
      </c>
      <c r="C41" s="24"/>
      <c r="D41" s="44">
        <v>8</v>
      </c>
      <c r="E41" s="43">
        <v>0</v>
      </c>
      <c r="F41" s="43">
        <v>0</v>
      </c>
    </row>
    <row r="42" spans="1:6" ht="15.75" x14ac:dyDescent="0.25">
      <c r="A42" s="38" t="s">
        <v>47</v>
      </c>
      <c r="B42" s="35" t="s">
        <v>40</v>
      </c>
      <c r="C42" s="24"/>
      <c r="D42" s="44">
        <v>30</v>
      </c>
      <c r="E42" s="43">
        <v>0</v>
      </c>
      <c r="F42" s="43">
        <v>0</v>
      </c>
    </row>
    <row r="43" spans="1:6" ht="15.75" x14ac:dyDescent="0.25">
      <c r="A43" s="38" t="s">
        <v>48</v>
      </c>
      <c r="B43" s="35" t="s">
        <v>41</v>
      </c>
      <c r="C43" s="24"/>
      <c r="D43" s="44">
        <v>50.3</v>
      </c>
      <c r="E43" s="43">
        <v>0</v>
      </c>
      <c r="F43" s="43">
        <v>0</v>
      </c>
    </row>
    <row r="44" spans="1:6" ht="60" x14ac:dyDescent="0.25">
      <c r="A44" s="38" t="s">
        <v>49</v>
      </c>
      <c r="B44" s="39" t="s">
        <v>50</v>
      </c>
      <c r="C44" s="24"/>
      <c r="D44" s="44">
        <f>D46</f>
        <v>5000</v>
      </c>
      <c r="E44" s="43">
        <v>0</v>
      </c>
      <c r="F44" s="43">
        <v>0</v>
      </c>
    </row>
    <row r="45" spans="1:6" ht="15.75" x14ac:dyDescent="0.2">
      <c r="A45" s="38"/>
      <c r="B45" s="33" t="s">
        <v>20</v>
      </c>
      <c r="C45" s="24"/>
      <c r="D45" s="44"/>
      <c r="E45" s="43">
        <v>0</v>
      </c>
      <c r="F45" s="43">
        <v>0</v>
      </c>
    </row>
    <row r="46" spans="1:6" ht="36.75" customHeight="1" x14ac:dyDescent="0.2">
      <c r="A46" s="38" t="s">
        <v>51</v>
      </c>
      <c r="B46" s="33" t="s">
        <v>52</v>
      </c>
      <c r="C46" s="24"/>
      <c r="D46" s="44">
        <f>SUM(D47:D56)</f>
        <v>5000</v>
      </c>
      <c r="E46" s="43">
        <v>0</v>
      </c>
      <c r="F46" s="43">
        <v>0</v>
      </c>
    </row>
    <row r="47" spans="1:6" ht="15.75" x14ac:dyDescent="0.25">
      <c r="A47" s="38" t="s">
        <v>53</v>
      </c>
      <c r="B47" s="40" t="s">
        <v>63</v>
      </c>
      <c r="C47" s="24"/>
      <c r="D47" s="44">
        <v>136.6</v>
      </c>
      <c r="E47" s="43">
        <v>0</v>
      </c>
      <c r="F47" s="43">
        <v>0</v>
      </c>
    </row>
    <row r="48" spans="1:6" ht="15.75" x14ac:dyDescent="0.25">
      <c r="A48" s="38" t="s">
        <v>54</v>
      </c>
      <c r="B48" s="40" t="s">
        <v>64</v>
      </c>
      <c r="C48" s="24"/>
      <c r="D48" s="44">
        <v>40.299999999999997</v>
      </c>
      <c r="E48" s="43">
        <v>0</v>
      </c>
      <c r="F48" s="43">
        <v>0</v>
      </c>
    </row>
    <row r="49" spans="1:8" ht="15.75" x14ac:dyDescent="0.25">
      <c r="A49" s="38" t="s">
        <v>55</v>
      </c>
      <c r="B49" s="41" t="s">
        <v>65</v>
      </c>
      <c r="C49" s="24"/>
      <c r="D49" s="44">
        <v>1712.9</v>
      </c>
      <c r="E49" s="43">
        <v>0</v>
      </c>
      <c r="F49" s="43">
        <v>0</v>
      </c>
    </row>
    <row r="50" spans="1:8" ht="15.75" x14ac:dyDescent="0.25">
      <c r="A50" s="38" t="s">
        <v>56</v>
      </c>
      <c r="B50" s="40" t="s">
        <v>66</v>
      </c>
      <c r="C50" s="24"/>
      <c r="D50" s="44">
        <v>1194.3</v>
      </c>
      <c r="E50" s="43">
        <v>0</v>
      </c>
      <c r="F50" s="43">
        <v>0</v>
      </c>
    </row>
    <row r="51" spans="1:8" ht="15.75" x14ac:dyDescent="0.25">
      <c r="A51" s="38" t="s">
        <v>57</v>
      </c>
      <c r="B51" s="40" t="s">
        <v>72</v>
      </c>
      <c r="C51" s="24"/>
      <c r="D51" s="44">
        <v>375.3</v>
      </c>
      <c r="E51" s="43">
        <v>0</v>
      </c>
      <c r="F51" s="43">
        <v>0</v>
      </c>
    </row>
    <row r="52" spans="1:8" ht="15.75" x14ac:dyDescent="0.25">
      <c r="A52" s="38" t="s">
        <v>58</v>
      </c>
      <c r="B52" s="40" t="s">
        <v>67</v>
      </c>
      <c r="C52" s="24"/>
      <c r="D52" s="44">
        <v>569.70000000000005</v>
      </c>
      <c r="E52" s="43">
        <v>0</v>
      </c>
      <c r="F52" s="43">
        <v>0</v>
      </c>
    </row>
    <row r="53" spans="1:8" ht="15.75" x14ac:dyDescent="0.25">
      <c r="A53" s="38" t="s">
        <v>59</v>
      </c>
      <c r="B53" s="42" t="s">
        <v>68</v>
      </c>
      <c r="C53" s="24"/>
      <c r="D53" s="44">
        <v>800</v>
      </c>
      <c r="E53" s="43">
        <v>0</v>
      </c>
      <c r="F53" s="43">
        <v>0</v>
      </c>
    </row>
    <row r="54" spans="1:8" ht="15.75" x14ac:dyDescent="0.25">
      <c r="A54" s="38" t="s">
        <v>60</v>
      </c>
      <c r="B54" s="42" t="s">
        <v>69</v>
      </c>
      <c r="C54" s="24"/>
      <c r="D54" s="44">
        <v>8</v>
      </c>
      <c r="E54" s="43">
        <v>0</v>
      </c>
      <c r="F54" s="43">
        <v>0</v>
      </c>
    </row>
    <row r="55" spans="1:8" ht="15.75" x14ac:dyDescent="0.25">
      <c r="A55" s="38" t="s">
        <v>61</v>
      </c>
      <c r="B55" s="42" t="s">
        <v>70</v>
      </c>
      <c r="C55" s="24"/>
      <c r="D55" s="44">
        <v>62.9</v>
      </c>
      <c r="E55" s="43">
        <v>0</v>
      </c>
      <c r="F55" s="43">
        <v>0</v>
      </c>
    </row>
    <row r="56" spans="1:8" ht="15.75" x14ac:dyDescent="0.25">
      <c r="A56" s="38" t="s">
        <v>62</v>
      </c>
      <c r="B56" s="42" t="s">
        <v>71</v>
      </c>
      <c r="C56" s="24"/>
      <c r="D56" s="44">
        <v>100</v>
      </c>
      <c r="E56" s="43">
        <v>0</v>
      </c>
      <c r="F56" s="43">
        <v>0</v>
      </c>
    </row>
    <row r="57" spans="1:8" ht="15.75" x14ac:dyDescent="0.25">
      <c r="A57" s="25" t="s">
        <v>8</v>
      </c>
      <c r="B57" s="16"/>
      <c r="C57" s="20"/>
      <c r="D57" s="43">
        <f>D44+D24</f>
        <v>7902.6</v>
      </c>
      <c r="E57" s="43">
        <f>SUM(E24:E24)</f>
        <v>0</v>
      </c>
      <c r="F57" s="43">
        <f>SUM(F24:F24)</f>
        <v>0</v>
      </c>
      <c r="H57" s="17"/>
    </row>
    <row r="58" spans="1:8" ht="35.65" customHeight="1" x14ac:dyDescent="0.25">
      <c r="B58" s="21"/>
      <c r="C58" s="22"/>
      <c r="D58" s="23"/>
      <c r="E58" s="23"/>
      <c r="F58" s="2"/>
    </row>
    <row r="59" spans="1:8" ht="35.65" customHeight="1" x14ac:dyDescent="0.2">
      <c r="B59" s="2"/>
      <c r="C59" s="2"/>
      <c r="D59" s="2"/>
      <c r="E59" s="2"/>
      <c r="F59" s="2"/>
    </row>
    <row r="60" spans="1:8" x14ac:dyDescent="0.2">
      <c r="B60" s="2"/>
      <c r="C60" s="2"/>
      <c r="D60" s="2"/>
      <c r="E60" s="2"/>
      <c r="F60" s="2"/>
    </row>
  </sheetData>
  <mergeCells count="13">
    <mergeCell ref="D9:F9"/>
    <mergeCell ref="D12:F12"/>
    <mergeCell ref="D4:F4"/>
    <mergeCell ref="D5:F5"/>
    <mergeCell ref="D6:F6"/>
    <mergeCell ref="D7:F7"/>
    <mergeCell ref="D8:F8"/>
    <mergeCell ref="E21:F21"/>
    <mergeCell ref="D10:F10"/>
    <mergeCell ref="D13:F13"/>
    <mergeCell ref="D14:F14"/>
    <mergeCell ref="D15:F15"/>
    <mergeCell ref="A17:F20"/>
  </mergeCells>
  <pageMargins left="1.1023622047244095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User5</cp:lastModifiedBy>
  <cp:lastPrinted>2019-04-29T08:36:02Z</cp:lastPrinted>
  <dcterms:created xsi:type="dcterms:W3CDTF">2014-11-08T06:34:06Z</dcterms:created>
  <dcterms:modified xsi:type="dcterms:W3CDTF">2019-04-29T03:32:53Z</dcterms:modified>
</cp:coreProperties>
</file>